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8_{75C88D14-F5F4-4009-99F6-10684F403D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<sst xmlns="http://schemas.openxmlformats.org/spreadsheetml/2006/main" count="74" uniqueCount="58">
  <si>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</si>
  <si>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</si>
  <si>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</si>
  <si>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</si>
  <si>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</si>
  <si>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</si>
  <si>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</si>
  <si>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</si>
  <si>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</si>
  <si>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</si>
  <si>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</si>
  <si>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</si>
  <si>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</si>
  <si>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</si>
  <si>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</si>
  <si>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</si>
  <si>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</si>
  <si>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</si>
  <si>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</si>
  <si>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</si>
  <si>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</si>
  <si>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</si>
  <si>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</si>
  <si>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</si>
  <si>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</si>
  <si>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</si>
  <si>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</si>
  <si>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</si>
  <si>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</si>
  <si>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</si>
  <si>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</si>
  <si>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</si>
  <si>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</si>
  <si>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</si>
  <si>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</si>
  <si>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</si>
  <si>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</si>
  <si>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</si>
  <si>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</si>
  <si>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</si>
  <si>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</si>
  <si>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</si>
  <si>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</si>
  <si>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</si>
  <si>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</si>
  <si>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</si>
  <si>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</si>
  <si>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</si>
  <si>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</si>
  <si>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</si>
  <si>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</si>
  <si>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</si>
  <si>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</si>
  <si>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</si>
  <si>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</si>
  <si>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</si>
  <si>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</si>
  <si>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POLITECNICA DE JUVENTINO ROSAS
Estado de Actividades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</si>
</sst>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3371052.51</v>
      </c>
      <c r="D4" s="28">
        <f>SUM(D5:D11)</f>
        <v>5632681.9299999997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3080077.75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2552604.1800000002</v>
      </c>
      <c r="E10" s="31">
        <v>4160</v>
      </c>
    </row>
    <row r="11" spans="1:5" x14ac:dyDescent="0.2">
      <c r="A11" s="19"/>
      <c r="B11" s="20" t="s">
        <v>49</v>
      </c>
      <c r="C11" s="29">
        <v>3371052.51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68007840.219999999</v>
      </c>
      <c r="D12" s="28">
        <f>SUM(D13:D14)</f>
        <v>50864559.240000002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26165380.899999999</v>
      </c>
      <c r="D13" s="30">
        <v>14372033</v>
      </c>
      <c r="E13" s="31">
        <v>4210</v>
      </c>
    </row>
    <row r="14" spans="1:5" x14ac:dyDescent="0.2">
      <c r="A14" s="19"/>
      <c r="B14" s="20" t="s">
        <v>52</v>
      </c>
      <c r="C14" s="29">
        <v>41842459.32</v>
      </c>
      <c r="D14" s="30">
        <v>36492526.240000002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515277.19</v>
      </c>
      <c r="D15" s="28">
        <f>SUM(D16:D20)</f>
        <v>32.450000000000003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515277.19</v>
      </c>
      <c r="D20" s="30">
        <v>32.450000000000003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71894169.920000002</v>
      </c>
      <c r="D22" s="3">
        <f>SUM(D4+D12+D15)</f>
        <v>56497273.620000005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66763733.690000005</v>
      </c>
      <c r="D25" s="28">
        <f>SUM(D26:D28)</f>
        <v>53009563.109999999</v>
      </c>
      <c r="E25" s="31" t="s">
        <v>55</v>
      </c>
    </row>
    <row r="26" spans="1:5" x14ac:dyDescent="0.2">
      <c r="A26" s="19"/>
      <c r="B26" s="20" t="s">
        <v>37</v>
      </c>
      <c r="C26" s="29">
        <v>44593202.590000004</v>
      </c>
      <c r="D26" s="30">
        <v>41613375.5</v>
      </c>
      <c r="E26" s="31">
        <v>5110</v>
      </c>
    </row>
    <row r="27" spans="1:5" x14ac:dyDescent="0.2">
      <c r="A27" s="19"/>
      <c r="B27" s="20" t="s">
        <v>16</v>
      </c>
      <c r="C27" s="29">
        <v>3043922.75</v>
      </c>
      <c r="D27" s="30">
        <v>2301878.0699999998</v>
      </c>
      <c r="E27" s="31">
        <v>5120</v>
      </c>
    </row>
    <row r="28" spans="1:5" x14ac:dyDescent="0.2">
      <c r="A28" s="19"/>
      <c r="B28" s="20" t="s">
        <v>17</v>
      </c>
      <c r="C28" s="29">
        <v>19126608.350000001</v>
      </c>
      <c r="D28" s="30">
        <v>9094309.5399999991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1124054.51</v>
      </c>
      <c r="D29" s="28">
        <f>SUM(D30:D38)</f>
        <v>1161531.67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1124054.51</v>
      </c>
      <c r="D33" s="30">
        <v>1161531.67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5711201.4100000001</v>
      </c>
      <c r="D49" s="28">
        <f>SUM(D50:D55)</f>
        <v>6230550.5700000003</v>
      </c>
      <c r="E49" s="31" t="s">
        <v>55</v>
      </c>
    </row>
    <row r="50" spans="1:9" x14ac:dyDescent="0.2">
      <c r="A50" s="19"/>
      <c r="B50" s="20" t="s">
        <v>31</v>
      </c>
      <c r="C50" s="29">
        <v>5711201.4100000001</v>
      </c>
      <c r="D50" s="30">
        <v>6230550.5700000003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73598989.609999999</v>
      </c>
      <c r="D59" s="3">
        <f>SUM(D56+D49+D43+D39+D29+D25)</f>
        <v>60401645.350000001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-1704819.6899999976</v>
      </c>
      <c r="D61" s="28">
        <f>D22-D59</f>
        <v>-3904371.7299999967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cp:lastPrinted>2019-05-15T20:49:00Z</cp:lastPrinted>
  <dcterms:created xsi:type="dcterms:W3CDTF">2012-12-11T20:29:16Z</dcterms:created>
  <dcterms:modified xsi:type="dcterms:W3CDTF">2020-01-28T21:55:34Z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